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90" windowHeight="8865" activeTab="0"/>
  </bookViews>
  <sheets>
    <sheet name="平成15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<sst xmlns="http://schemas.openxmlformats.org/spreadsheetml/2006/main" count="76" uniqueCount="68">
  <si>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平成15年度温泉利用状況</t>
  </si>
  <si>
    <t>温泉地数</t>
  </si>
  <si>
    <t>源泉数</t>
  </si>
  <si>
    <t>利用源泉数</t>
  </si>
  <si>
    <t>湧出量(L/分)自噴＋動力</t>
  </si>
  <si>
    <t>宿泊利用人員(A)</t>
  </si>
  <si>
    <t>収容定員(B)</t>
  </si>
  <si>
    <t>定員稼働率A/(B*365)</t>
  </si>
  <si>
    <t>宿泊施設数</t>
  </si>
  <si>
    <t>公衆浴場数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</si>
  <si>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</si>
  <si>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</si>
  <si>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</si>
  <si>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</si>
  <si>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</si>
  <si>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</si>
  <si>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</si>
  <si>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</si>
  <si>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</si>
  <si>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</si>
  <si>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</si>
  <si>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</si>
  <si>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東京都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</si>
  <si>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</si>
  <si>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</si>
  <si>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</si>
  <si>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</si>
  <si>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</si>
  <si>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</si>
  <si>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</si>
  <si>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</si>
  <si>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</si>
  <si>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</si>
  <si>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</si>
  <si>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</si>
  <si>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京都府</t>
  </si>
  <si>
    <t>大阪府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</si>
  <si>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</si>
  <si>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</si>
  <si>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</si>
  <si>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</si>
  <si>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</si>
  <si>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</si>
  <si>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</si>
  <si>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</si>
  <si>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</si>
  <si>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</si>
  <si>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</si>
  <si>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</si>
  <si>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</si>
  <si>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</si>
  <si>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</si>
  <si>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</si>
  <si>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</si>
  <si>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</si>
  <si>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</si>
  <si>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</si>
  <si>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</si>
  <si>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平成16年度温泉利用状況(平成17年3月31日現在)</t>
  </si>
  <si>
    <t>温泉地</t>
  </si>
  <si>
    <t>定員稼働率(A/B*365)</t>
  </si>
  <si>
    <t>鳴子町</t>
  </si>
  <si>
    <t>川渡</t>
  </si>
  <si>
    <t>東鳴子</t>
  </si>
  <si>
    <t>鳴子</t>
  </si>
  <si>
    <t>中山平</t>
  </si>
  <si>
    <t>鬼首</t>
  </si>
  <si>
    <t>上記データは、環境省「温泉利用状況」と宮城県温泉協会の資料に基づいて作成しています。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</si>
</sst>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Fill="1" applyBorder="1" applyAlignment="1">
      <alignment horizontal="right"/>
    </xf>
    <xf numFmtId="177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right"/>
    </xf>
    <xf numFmtId="17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25390625" style="6" customWidth="1"/>
    <col min="2" max="2" width="6.875" style="27" customWidth="1"/>
    <col min="3" max="3" width="8.125" style="2" customWidth="1"/>
    <col min="4" max="4" width="8.625" style="2" customWidth="1"/>
    <col min="5" max="5" width="10.125" style="2" customWidth="1"/>
    <col min="6" max="6" width="10.25390625" style="3" customWidth="1"/>
    <col min="7" max="7" width="14.50390625" style="2" customWidth="1"/>
    <col min="8" max="8" width="11.75390625" style="4" customWidth="1"/>
    <col min="9" max="9" width="12.00390625" style="5" customWidth="1"/>
    <col min="10" max="11" width="10.125" style="6" customWidth="1"/>
    <col min="12" max="16384" width="9.00390625" style="6" customWidth="1"/>
  </cols>
  <sheetData>
    <row r="2" ht="12">
      <c r="B2" s="1" t="s">
        <v>0</v>
      </c>
    </row>
    <row r="3" spans="2:13" ht="15" customHeight="1">
      <c r="B3" s="37"/>
      <c r="C3" s="38" t="s">
        <v>1</v>
      </c>
      <c r="D3" s="38" t="s">
        <v>2</v>
      </c>
      <c r="E3" s="40" t="s">
        <v>3</v>
      </c>
      <c r="F3" s="43" t="s">
        <v>4</v>
      </c>
      <c r="G3" s="40" t="s">
        <v>5</v>
      </c>
      <c r="H3" s="45" t="s">
        <v>6</v>
      </c>
      <c r="I3" s="47" t="s">
        <v>7</v>
      </c>
      <c r="J3" s="49" t="s">
        <v>8</v>
      </c>
      <c r="K3" s="38" t="s">
        <v>9</v>
      </c>
      <c r="L3" s="50"/>
      <c r="M3" s="42"/>
    </row>
    <row r="4" spans="2:13" ht="15" customHeight="1">
      <c r="B4" s="37"/>
      <c r="C4" s="39"/>
      <c r="D4" s="39"/>
      <c r="E4" s="41"/>
      <c r="F4" s="44"/>
      <c r="G4" s="41"/>
      <c r="H4" s="46"/>
      <c r="I4" s="48"/>
      <c r="J4" s="41"/>
      <c r="K4" s="39"/>
      <c r="L4" s="50"/>
      <c r="M4" s="42"/>
    </row>
    <row r="5" spans="2:11" ht="12">
      <c r="B5" s="7" t="s">
        <v>10</v>
      </c>
      <c r="C5" s="8">
        <v>247</v>
      </c>
      <c r="D5" s="8">
        <v>2263</v>
      </c>
      <c r="E5" s="8">
        <v>1411</v>
      </c>
      <c r="F5" s="9">
        <v>261822</v>
      </c>
      <c r="G5" s="8">
        <v>14107097</v>
      </c>
      <c r="H5" s="10">
        <v>117190</v>
      </c>
      <c r="I5" s="11">
        <f aca="true" t="shared" si="0" ref="I5:I52">(G5/(H5*365))*100</f>
        <v>32.98027205556601</v>
      </c>
      <c r="J5" s="8">
        <v>782</v>
      </c>
      <c r="K5" s="8">
        <v>447</v>
      </c>
    </row>
    <row r="6" spans="2:11" ht="12">
      <c r="B6" s="7" t="s">
        <v>11</v>
      </c>
      <c r="C6" s="8">
        <v>144</v>
      </c>
      <c r="D6" s="8">
        <v>1030</v>
      </c>
      <c r="E6" s="8">
        <v>616</v>
      </c>
      <c r="F6" s="12">
        <v>149080</v>
      </c>
      <c r="G6" s="8">
        <v>2146922</v>
      </c>
      <c r="H6" s="10">
        <v>19995</v>
      </c>
      <c r="I6" s="11">
        <f t="shared" si="0"/>
        <v>29.41724472213944</v>
      </c>
      <c r="J6" s="8">
        <v>330</v>
      </c>
      <c r="K6" s="8">
        <v>281</v>
      </c>
    </row>
    <row r="7" spans="2:11" ht="12">
      <c r="B7" s="7" t="s">
        <v>12</v>
      </c>
      <c r="C7" s="8">
        <v>91</v>
      </c>
      <c r="D7" s="8">
        <v>375</v>
      </c>
      <c r="E7" s="8">
        <v>233</v>
      </c>
      <c r="F7" s="12">
        <v>113174</v>
      </c>
      <c r="G7" s="8">
        <v>2726962</v>
      </c>
      <c r="H7" s="10">
        <v>30531</v>
      </c>
      <c r="I7" s="11">
        <f t="shared" si="0"/>
        <v>24.47063236423074</v>
      </c>
      <c r="J7" s="8">
        <v>299</v>
      </c>
      <c r="K7" s="8">
        <v>78</v>
      </c>
    </row>
    <row r="8" spans="2:11" ht="12">
      <c r="B8" s="13" t="s">
        <v>13</v>
      </c>
      <c r="C8" s="14">
        <v>48</v>
      </c>
      <c r="D8" s="14">
        <v>762</v>
      </c>
      <c r="E8" s="14">
        <v>489</v>
      </c>
      <c r="F8" s="9">
        <v>42624</v>
      </c>
      <c r="G8" s="14">
        <v>2834075</v>
      </c>
      <c r="H8" s="15">
        <v>33259</v>
      </c>
      <c r="I8" s="16">
        <f t="shared" si="0"/>
        <v>23.34582832044226</v>
      </c>
      <c r="J8" s="14">
        <v>282</v>
      </c>
      <c r="K8" s="14">
        <v>74</v>
      </c>
    </row>
    <row r="9" spans="2:11" ht="12">
      <c r="B9" s="7" t="s">
        <v>14</v>
      </c>
      <c r="C9" s="8">
        <v>128</v>
      </c>
      <c r="D9" s="8">
        <v>574</v>
      </c>
      <c r="E9" s="8">
        <v>385</v>
      </c>
      <c r="F9" s="12">
        <v>82445</v>
      </c>
      <c r="G9" s="8">
        <v>2192894</v>
      </c>
      <c r="H9" s="10">
        <v>27321</v>
      </c>
      <c r="I9" s="11">
        <f t="shared" si="0"/>
        <v>21.990149581359713</v>
      </c>
      <c r="J9" s="8">
        <v>311</v>
      </c>
      <c r="K9" s="8">
        <v>182</v>
      </c>
    </row>
    <row r="10" spans="2:11" ht="12">
      <c r="B10" s="7" t="s">
        <v>15</v>
      </c>
      <c r="C10" s="8">
        <v>102</v>
      </c>
      <c r="D10" s="8">
        <v>397</v>
      </c>
      <c r="E10" s="8">
        <v>316</v>
      </c>
      <c r="F10" s="12">
        <v>58897</v>
      </c>
      <c r="G10" s="8">
        <v>3366507</v>
      </c>
      <c r="H10" s="10">
        <v>40276</v>
      </c>
      <c r="I10" s="11">
        <f t="shared" si="0"/>
        <v>22.90025536129474</v>
      </c>
      <c r="J10" s="8">
        <v>442</v>
      </c>
      <c r="K10" s="8">
        <v>150</v>
      </c>
    </row>
    <row r="11" spans="2:11" ht="12">
      <c r="B11" s="7" t="s">
        <v>16</v>
      </c>
      <c r="C11" s="8">
        <v>139</v>
      </c>
      <c r="D11" s="8">
        <v>775</v>
      </c>
      <c r="E11" s="8">
        <v>459</v>
      </c>
      <c r="F11" s="12">
        <v>83850</v>
      </c>
      <c r="G11" s="8">
        <v>5596413</v>
      </c>
      <c r="H11" s="10">
        <v>66014</v>
      </c>
      <c r="I11" s="11">
        <f t="shared" si="0"/>
        <v>23.22634343648981</v>
      </c>
      <c r="J11" s="8">
        <v>660</v>
      </c>
      <c r="K11" s="8">
        <v>218</v>
      </c>
    </row>
    <row r="12" spans="2:11" ht="12">
      <c r="B12" s="7" t="s">
        <v>17</v>
      </c>
      <c r="C12" s="8">
        <v>45</v>
      </c>
      <c r="D12" s="8">
        <v>139</v>
      </c>
      <c r="E12" s="8">
        <v>98</v>
      </c>
      <c r="F12" s="12">
        <v>19788</v>
      </c>
      <c r="G12" s="8">
        <v>748296</v>
      </c>
      <c r="H12" s="10">
        <v>7493</v>
      </c>
      <c r="I12" s="11">
        <f t="shared" si="0"/>
        <v>27.36055021216149</v>
      </c>
      <c r="J12" s="8">
        <v>99</v>
      </c>
      <c r="K12" s="8">
        <v>68</v>
      </c>
    </row>
    <row r="13" spans="2:11" ht="12">
      <c r="B13" s="7" t="s">
        <v>18</v>
      </c>
      <c r="C13" s="8">
        <v>70</v>
      </c>
      <c r="D13" s="8">
        <v>601</v>
      </c>
      <c r="E13" s="8">
        <v>438</v>
      </c>
      <c r="F13" s="12">
        <v>60444</v>
      </c>
      <c r="G13" s="8">
        <v>6407018</v>
      </c>
      <c r="H13" s="10">
        <v>63974</v>
      </c>
      <c r="I13" s="11">
        <f t="shared" si="0"/>
        <v>27.438449952484977</v>
      </c>
      <c r="J13" s="8">
        <v>574</v>
      </c>
      <c r="K13" s="8">
        <v>257</v>
      </c>
    </row>
    <row r="14" spans="2:11" ht="12">
      <c r="B14" s="7" t="s">
        <v>19</v>
      </c>
      <c r="C14" s="8">
        <v>90</v>
      </c>
      <c r="D14" s="8">
        <v>438</v>
      </c>
      <c r="E14" s="8">
        <v>361</v>
      </c>
      <c r="F14" s="12">
        <v>60777</v>
      </c>
      <c r="G14" s="8">
        <v>6402569</v>
      </c>
      <c r="H14" s="10">
        <v>61479</v>
      </c>
      <c r="I14" s="11">
        <f t="shared" si="0"/>
        <v>28.532157210603376</v>
      </c>
      <c r="J14" s="8">
        <v>632</v>
      </c>
      <c r="K14" s="8">
        <v>177</v>
      </c>
    </row>
    <row r="15" spans="2:11" ht="12">
      <c r="B15" s="7" t="s">
        <v>20</v>
      </c>
      <c r="C15" s="8">
        <v>15</v>
      </c>
      <c r="D15" s="8">
        <v>58</v>
      </c>
      <c r="E15" s="8">
        <v>46</v>
      </c>
      <c r="F15" s="12">
        <v>15971</v>
      </c>
      <c r="G15" s="8">
        <v>308185</v>
      </c>
      <c r="H15" s="10">
        <v>3057</v>
      </c>
      <c r="I15" s="11">
        <f t="shared" si="0"/>
        <v>27.6199694391045</v>
      </c>
      <c r="J15" s="8">
        <v>26</v>
      </c>
      <c r="K15" s="8">
        <v>47</v>
      </c>
    </row>
    <row r="16" spans="2:11" ht="12">
      <c r="B16" s="7" t="s">
        <v>21</v>
      </c>
      <c r="C16" s="8">
        <v>86</v>
      </c>
      <c r="D16" s="8">
        <v>134</v>
      </c>
      <c r="E16" s="8">
        <v>128</v>
      </c>
      <c r="F16" s="12">
        <v>10986</v>
      </c>
      <c r="G16" s="8">
        <v>1913738</v>
      </c>
      <c r="H16" s="10">
        <v>25200</v>
      </c>
      <c r="I16" s="11">
        <f t="shared" si="0"/>
        <v>20.806023048488804</v>
      </c>
      <c r="J16" s="8">
        <v>135</v>
      </c>
      <c r="K16" s="8">
        <v>114</v>
      </c>
    </row>
    <row r="17" spans="2:11" ht="12">
      <c r="B17" s="7" t="s">
        <v>22</v>
      </c>
      <c r="C17" s="8">
        <v>21</v>
      </c>
      <c r="D17" s="8">
        <v>126</v>
      </c>
      <c r="E17" s="8">
        <v>116</v>
      </c>
      <c r="F17" s="12">
        <v>19790</v>
      </c>
      <c r="G17" s="8">
        <v>169618</v>
      </c>
      <c r="H17" s="10">
        <v>2471</v>
      </c>
      <c r="I17" s="11">
        <f t="shared" si="0"/>
        <v>18.806428543709774</v>
      </c>
      <c r="J17" s="8">
        <v>34</v>
      </c>
      <c r="K17" s="8">
        <v>110</v>
      </c>
    </row>
    <row r="18" spans="2:11" ht="12">
      <c r="B18" s="7" t="s">
        <v>23</v>
      </c>
      <c r="C18" s="8">
        <v>36</v>
      </c>
      <c r="D18" s="8">
        <v>524</v>
      </c>
      <c r="E18" s="8">
        <v>411</v>
      </c>
      <c r="F18" s="12">
        <v>36899</v>
      </c>
      <c r="G18" s="8">
        <v>6011070</v>
      </c>
      <c r="H18" s="10">
        <v>58064</v>
      </c>
      <c r="I18" s="11">
        <f t="shared" si="0"/>
        <v>28.362987275259798</v>
      </c>
      <c r="J18" s="8">
        <v>793</v>
      </c>
      <c r="K18" s="8">
        <v>147</v>
      </c>
    </row>
    <row r="19" spans="2:11" ht="12">
      <c r="B19" s="7" t="s">
        <v>24</v>
      </c>
      <c r="C19" s="8">
        <v>151</v>
      </c>
      <c r="D19" s="8">
        <v>501</v>
      </c>
      <c r="E19" s="8">
        <v>378</v>
      </c>
      <c r="F19" s="12">
        <v>84112</v>
      </c>
      <c r="G19" s="8">
        <v>4898339</v>
      </c>
      <c r="H19" s="10">
        <v>67124</v>
      </c>
      <c r="I19" s="11">
        <f t="shared" si="0"/>
        <v>19.993008237463602</v>
      </c>
      <c r="J19" s="8">
        <v>692</v>
      </c>
      <c r="K19" s="8">
        <v>256</v>
      </c>
    </row>
    <row r="20" spans="2:11" ht="12">
      <c r="B20" s="7" t="s">
        <v>25</v>
      </c>
      <c r="C20" s="8">
        <v>73</v>
      </c>
      <c r="D20" s="8">
        <v>173</v>
      </c>
      <c r="E20" s="8">
        <v>123</v>
      </c>
      <c r="F20" s="12">
        <v>30785</v>
      </c>
      <c r="G20" s="8">
        <v>1550293</v>
      </c>
      <c r="H20" s="10">
        <v>16319</v>
      </c>
      <c r="I20" s="11">
        <f t="shared" si="0"/>
        <v>26.027195797486247</v>
      </c>
      <c r="J20" s="8">
        <v>143</v>
      </c>
      <c r="K20" s="8">
        <v>56</v>
      </c>
    </row>
    <row r="21" spans="2:11" ht="12">
      <c r="B21" s="7" t="s">
        <v>26</v>
      </c>
      <c r="C21" s="8">
        <v>64</v>
      </c>
      <c r="D21" s="8">
        <v>306</v>
      </c>
      <c r="E21" s="8">
        <v>192</v>
      </c>
      <c r="F21" s="12">
        <v>31716</v>
      </c>
      <c r="G21" s="8">
        <v>4012184</v>
      </c>
      <c r="H21" s="10">
        <v>35334</v>
      </c>
      <c r="I21" s="11">
        <f t="shared" si="0"/>
        <v>31.109653397596787</v>
      </c>
      <c r="J21" s="8">
        <v>252</v>
      </c>
      <c r="K21" s="8">
        <v>102</v>
      </c>
    </row>
    <row r="22" spans="2:11" ht="12">
      <c r="B22" s="7" t="s">
        <v>27</v>
      </c>
      <c r="C22" s="8">
        <v>45</v>
      </c>
      <c r="D22" s="8">
        <v>153</v>
      </c>
      <c r="E22" s="8">
        <v>97</v>
      </c>
      <c r="F22" s="12">
        <v>8705</v>
      </c>
      <c r="G22" s="8">
        <v>1333615</v>
      </c>
      <c r="H22" s="10">
        <v>13402</v>
      </c>
      <c r="I22" s="11">
        <f t="shared" si="0"/>
        <v>27.262645321798217</v>
      </c>
      <c r="J22" s="8">
        <v>149</v>
      </c>
      <c r="K22" s="8">
        <v>35</v>
      </c>
    </row>
    <row r="23" spans="2:11" ht="12">
      <c r="B23" s="7" t="s">
        <v>28</v>
      </c>
      <c r="C23" s="8">
        <v>41</v>
      </c>
      <c r="D23" s="8">
        <v>427</v>
      </c>
      <c r="E23" s="8">
        <v>294</v>
      </c>
      <c r="F23" s="12">
        <v>69345</v>
      </c>
      <c r="G23" s="8">
        <v>3833350</v>
      </c>
      <c r="H23" s="10">
        <v>29535</v>
      </c>
      <c r="I23" s="11">
        <f t="shared" si="0"/>
        <v>35.558925908661884</v>
      </c>
      <c r="J23" s="8">
        <v>278</v>
      </c>
      <c r="K23" s="8">
        <v>115</v>
      </c>
    </row>
    <row r="24" spans="2:11" ht="12">
      <c r="B24" s="7" t="s">
        <v>29</v>
      </c>
      <c r="C24" s="8">
        <v>226</v>
      </c>
      <c r="D24" s="8">
        <v>1044</v>
      </c>
      <c r="E24" s="8">
        <v>777</v>
      </c>
      <c r="F24" s="12">
        <v>134622</v>
      </c>
      <c r="G24" s="8">
        <v>9297877</v>
      </c>
      <c r="H24" s="10">
        <v>110118</v>
      </c>
      <c r="I24" s="11">
        <f t="shared" si="0"/>
        <v>23.133035122721406</v>
      </c>
      <c r="J24" s="8">
        <v>1426</v>
      </c>
      <c r="K24" s="8">
        <v>675</v>
      </c>
    </row>
    <row r="25" spans="2:11" ht="12">
      <c r="B25" s="7" t="s">
        <v>30</v>
      </c>
      <c r="C25" s="8">
        <v>69</v>
      </c>
      <c r="D25" s="8">
        <v>487</v>
      </c>
      <c r="E25" s="8">
        <v>288</v>
      </c>
      <c r="F25" s="12">
        <v>71976</v>
      </c>
      <c r="G25" s="8">
        <v>3247618</v>
      </c>
      <c r="H25" s="10">
        <v>32088</v>
      </c>
      <c r="I25" s="11">
        <f t="shared" si="0"/>
        <v>27.728694719657927</v>
      </c>
      <c r="J25" s="8">
        <v>383</v>
      </c>
      <c r="K25" s="8">
        <v>82</v>
      </c>
    </row>
    <row r="26" spans="2:11" ht="12">
      <c r="B26" s="7" t="s">
        <v>31</v>
      </c>
      <c r="C26" s="8">
        <v>107</v>
      </c>
      <c r="D26" s="8">
        <v>2273</v>
      </c>
      <c r="E26" s="8">
        <v>1247</v>
      </c>
      <c r="F26" s="12">
        <v>119810</v>
      </c>
      <c r="G26" s="8">
        <v>10783000</v>
      </c>
      <c r="H26" s="10">
        <v>133652</v>
      </c>
      <c r="I26" s="11">
        <f t="shared" si="0"/>
        <v>22.104020705582155</v>
      </c>
      <c r="J26" s="8">
        <v>2259</v>
      </c>
      <c r="K26" s="8">
        <v>438</v>
      </c>
    </row>
    <row r="27" spans="2:11" ht="12">
      <c r="B27" s="7" t="s">
        <v>32</v>
      </c>
      <c r="C27" s="8">
        <v>39</v>
      </c>
      <c r="D27" s="8">
        <v>114</v>
      </c>
      <c r="E27" s="8">
        <v>82</v>
      </c>
      <c r="F27" s="12">
        <v>18504</v>
      </c>
      <c r="G27" s="8">
        <v>1978325</v>
      </c>
      <c r="H27" s="10">
        <v>14143</v>
      </c>
      <c r="I27" s="11">
        <f t="shared" si="0"/>
        <v>38.32332951389864</v>
      </c>
      <c r="J27" s="8">
        <v>108</v>
      </c>
      <c r="K27" s="8">
        <v>54</v>
      </c>
    </row>
    <row r="28" spans="2:11" ht="12">
      <c r="B28" s="7" t="s">
        <v>33</v>
      </c>
      <c r="C28" s="8">
        <v>57</v>
      </c>
      <c r="D28" s="8">
        <v>216</v>
      </c>
      <c r="E28" s="8">
        <v>148</v>
      </c>
      <c r="F28" s="12">
        <v>49674</v>
      </c>
      <c r="G28" s="8">
        <v>2150228</v>
      </c>
      <c r="H28" s="10">
        <v>15273</v>
      </c>
      <c r="I28" s="11">
        <f t="shared" si="0"/>
        <v>38.571568234389815</v>
      </c>
      <c r="J28" s="8">
        <v>196</v>
      </c>
      <c r="K28" s="8">
        <v>42</v>
      </c>
    </row>
    <row r="29" spans="2:11" ht="12">
      <c r="B29" s="7" t="s">
        <v>34</v>
      </c>
      <c r="C29" s="8">
        <v>22</v>
      </c>
      <c r="D29" s="8">
        <v>76</v>
      </c>
      <c r="E29" s="8">
        <v>48</v>
      </c>
      <c r="F29" s="12">
        <v>8685</v>
      </c>
      <c r="G29" s="8">
        <v>1181726</v>
      </c>
      <c r="H29" s="10">
        <v>8914</v>
      </c>
      <c r="I29" s="11">
        <f t="shared" si="0"/>
        <v>36.32045635463378</v>
      </c>
      <c r="J29" s="8">
        <v>43</v>
      </c>
      <c r="K29" s="8">
        <v>20</v>
      </c>
    </row>
    <row r="30" spans="2:11" ht="12">
      <c r="B30" s="7" t="s">
        <v>35</v>
      </c>
      <c r="C30" s="8">
        <v>35</v>
      </c>
      <c r="D30" s="8">
        <v>126</v>
      </c>
      <c r="E30" s="8">
        <v>77</v>
      </c>
      <c r="F30" s="12">
        <v>12836</v>
      </c>
      <c r="G30" s="8">
        <v>1349485</v>
      </c>
      <c r="H30" s="10">
        <v>12522</v>
      </c>
      <c r="I30" s="11">
        <f t="shared" si="0"/>
        <v>29.525788037711166</v>
      </c>
      <c r="J30" s="8">
        <v>161</v>
      </c>
      <c r="K30" s="8">
        <v>62</v>
      </c>
    </row>
    <row r="31" spans="2:11" ht="12">
      <c r="B31" s="7" t="s">
        <v>36</v>
      </c>
      <c r="C31" s="8">
        <v>27</v>
      </c>
      <c r="D31" s="8">
        <v>148</v>
      </c>
      <c r="E31" s="8">
        <v>105</v>
      </c>
      <c r="F31" s="12">
        <v>30733</v>
      </c>
      <c r="G31" s="8">
        <v>757509</v>
      </c>
      <c r="H31" s="10">
        <v>7340</v>
      </c>
      <c r="I31" s="11">
        <f t="shared" si="0"/>
        <v>28.274756448060916</v>
      </c>
      <c r="J31" s="8">
        <v>34</v>
      </c>
      <c r="K31" s="8">
        <v>66</v>
      </c>
    </row>
    <row r="32" spans="2:11" ht="12">
      <c r="B32" s="7" t="s">
        <v>37</v>
      </c>
      <c r="C32" s="8">
        <v>70</v>
      </c>
      <c r="D32" s="8">
        <v>414</v>
      </c>
      <c r="E32" s="8">
        <v>258</v>
      </c>
      <c r="F32" s="12">
        <v>47202</v>
      </c>
      <c r="G32" s="8">
        <v>3293459</v>
      </c>
      <c r="H32" s="10">
        <v>35730</v>
      </c>
      <c r="I32" s="11">
        <f t="shared" si="0"/>
        <v>25.25377929601386</v>
      </c>
      <c r="J32" s="8">
        <v>389</v>
      </c>
      <c r="K32" s="8">
        <v>169</v>
      </c>
    </row>
    <row r="33" spans="2:11" ht="12">
      <c r="B33" s="7" t="s">
        <v>38</v>
      </c>
      <c r="C33" s="8">
        <v>35</v>
      </c>
      <c r="D33" s="8">
        <v>90</v>
      </c>
      <c r="E33" s="8">
        <v>81</v>
      </c>
      <c r="F33" s="12">
        <v>12039</v>
      </c>
      <c r="G33" s="8">
        <v>486690</v>
      </c>
      <c r="H33" s="10">
        <v>5493</v>
      </c>
      <c r="I33" s="11">
        <f t="shared" si="0"/>
        <v>24.274481344874797</v>
      </c>
      <c r="J33" s="8">
        <v>82</v>
      </c>
      <c r="K33" s="8">
        <v>56</v>
      </c>
    </row>
    <row r="34" spans="2:11" ht="12">
      <c r="B34" s="7" t="s">
        <v>39</v>
      </c>
      <c r="C34" s="8">
        <v>44</v>
      </c>
      <c r="D34" s="8">
        <v>488</v>
      </c>
      <c r="E34" s="8">
        <v>254</v>
      </c>
      <c r="F34" s="12">
        <v>59935</v>
      </c>
      <c r="G34" s="8">
        <v>3501292</v>
      </c>
      <c r="H34" s="10">
        <v>35528</v>
      </c>
      <c r="I34" s="11">
        <f t="shared" si="0"/>
        <v>27.000058607064307</v>
      </c>
      <c r="J34" s="8">
        <v>357</v>
      </c>
      <c r="K34" s="8">
        <v>22</v>
      </c>
    </row>
    <row r="35" spans="2:11" ht="12">
      <c r="B35" s="7" t="s">
        <v>40</v>
      </c>
      <c r="C35" s="8">
        <v>16</v>
      </c>
      <c r="D35" s="8">
        <v>324</v>
      </c>
      <c r="E35" s="8">
        <v>194</v>
      </c>
      <c r="F35" s="12">
        <v>20239</v>
      </c>
      <c r="G35" s="8">
        <v>1449744</v>
      </c>
      <c r="H35" s="10">
        <v>17685</v>
      </c>
      <c r="I35" s="11">
        <f t="shared" si="0"/>
        <v>22.459153914973218</v>
      </c>
      <c r="J35" s="8">
        <v>157</v>
      </c>
      <c r="K35" s="8">
        <v>58</v>
      </c>
    </row>
    <row r="36" spans="2:11" ht="12">
      <c r="B36" s="7" t="s">
        <v>41</v>
      </c>
      <c r="C36" s="8">
        <v>51</v>
      </c>
      <c r="D36" s="8">
        <v>277</v>
      </c>
      <c r="E36" s="8">
        <v>137</v>
      </c>
      <c r="F36" s="12">
        <v>27375</v>
      </c>
      <c r="G36" s="8">
        <v>1155162</v>
      </c>
      <c r="H36" s="10">
        <v>12630</v>
      </c>
      <c r="I36" s="11">
        <f t="shared" si="0"/>
        <v>25.05801581362054</v>
      </c>
      <c r="J36" s="8">
        <v>141</v>
      </c>
      <c r="K36" s="8">
        <v>92</v>
      </c>
    </row>
    <row r="37" spans="2:11" ht="12">
      <c r="B37" s="7" t="s">
        <v>42</v>
      </c>
      <c r="C37" s="8">
        <v>43</v>
      </c>
      <c r="D37" s="8">
        <v>205</v>
      </c>
      <c r="E37" s="8">
        <v>130</v>
      </c>
      <c r="F37" s="12">
        <v>20984</v>
      </c>
      <c r="G37" s="8">
        <v>1088574</v>
      </c>
      <c r="H37" s="10">
        <v>11093</v>
      </c>
      <c r="I37" s="11">
        <f t="shared" si="0"/>
        <v>26.88537384429771</v>
      </c>
      <c r="J37" s="8">
        <v>114</v>
      </c>
      <c r="K37" s="8">
        <v>115</v>
      </c>
    </row>
    <row r="38" spans="2:11" ht="12">
      <c r="B38" s="7" t="s">
        <v>43</v>
      </c>
      <c r="C38" s="8">
        <v>63</v>
      </c>
      <c r="D38" s="8">
        <v>300</v>
      </c>
      <c r="E38" s="8">
        <v>159</v>
      </c>
      <c r="F38" s="12">
        <v>26143</v>
      </c>
      <c r="G38" s="8">
        <v>618788</v>
      </c>
      <c r="H38" s="10">
        <v>5757</v>
      </c>
      <c r="I38" s="11">
        <f t="shared" si="0"/>
        <v>29.44779553658322</v>
      </c>
      <c r="J38" s="8">
        <v>80</v>
      </c>
      <c r="K38" s="8">
        <v>97</v>
      </c>
    </row>
    <row r="39" spans="2:11" ht="12">
      <c r="B39" s="7" t="s">
        <v>44</v>
      </c>
      <c r="C39" s="8">
        <v>57</v>
      </c>
      <c r="D39" s="8">
        <v>365</v>
      </c>
      <c r="E39" s="8">
        <v>201</v>
      </c>
      <c r="F39" s="12">
        <v>23478</v>
      </c>
      <c r="G39" s="8">
        <v>2035018</v>
      </c>
      <c r="H39" s="10">
        <v>14443</v>
      </c>
      <c r="I39" s="11">
        <f t="shared" si="0"/>
        <v>38.60272644756573</v>
      </c>
      <c r="J39" s="8">
        <v>191</v>
      </c>
      <c r="K39" s="8">
        <v>116</v>
      </c>
    </row>
    <row r="40" spans="2:11" ht="12">
      <c r="B40" s="7" t="s">
        <v>45</v>
      </c>
      <c r="C40" s="8">
        <v>27</v>
      </c>
      <c r="D40" s="8">
        <v>70</v>
      </c>
      <c r="E40" s="8">
        <v>48</v>
      </c>
      <c r="F40" s="12">
        <v>4116</v>
      </c>
      <c r="G40" s="8">
        <v>486864</v>
      </c>
      <c r="H40" s="10">
        <v>3475</v>
      </c>
      <c r="I40" s="11">
        <f t="shared" si="0"/>
        <v>38.38486252094215</v>
      </c>
      <c r="J40" s="8">
        <v>29</v>
      </c>
      <c r="K40" s="8">
        <v>50</v>
      </c>
    </row>
    <row r="41" spans="2:11" ht="12">
      <c r="B41" s="7" t="s">
        <v>46</v>
      </c>
      <c r="C41" s="8">
        <v>34</v>
      </c>
      <c r="D41" s="8">
        <v>176</v>
      </c>
      <c r="E41" s="8">
        <v>97</v>
      </c>
      <c r="F41" s="12">
        <v>10536</v>
      </c>
      <c r="G41" s="8">
        <v>885921</v>
      </c>
      <c r="H41" s="10">
        <v>9768</v>
      </c>
      <c r="I41" s="11">
        <f t="shared" si="0"/>
        <v>24.848288512672074</v>
      </c>
      <c r="J41" s="8">
        <v>58</v>
      </c>
      <c r="K41" s="8">
        <v>67</v>
      </c>
    </row>
    <row r="42" spans="2:11" ht="12">
      <c r="B42" s="7" t="s">
        <v>47</v>
      </c>
      <c r="C42" s="8">
        <v>29</v>
      </c>
      <c r="D42" s="8">
        <v>198</v>
      </c>
      <c r="E42" s="8">
        <v>121</v>
      </c>
      <c r="F42" s="12">
        <v>20893</v>
      </c>
      <c r="G42" s="8">
        <v>1670763</v>
      </c>
      <c r="H42" s="10">
        <v>13272</v>
      </c>
      <c r="I42" s="11">
        <f t="shared" si="0"/>
        <v>34.489397805246604</v>
      </c>
      <c r="J42" s="8">
        <v>125</v>
      </c>
      <c r="K42" s="8">
        <v>105</v>
      </c>
    </row>
    <row r="43" spans="2:11" ht="12">
      <c r="B43" s="7" t="s">
        <v>48</v>
      </c>
      <c r="C43" s="8">
        <v>41</v>
      </c>
      <c r="D43" s="8">
        <v>92</v>
      </c>
      <c r="E43" s="8">
        <v>59</v>
      </c>
      <c r="F43" s="12">
        <v>3473</v>
      </c>
      <c r="G43" s="8">
        <v>502579</v>
      </c>
      <c r="H43" s="10">
        <v>4836</v>
      </c>
      <c r="I43" s="11">
        <f t="shared" si="0"/>
        <v>28.47247243844681</v>
      </c>
      <c r="J43" s="8">
        <v>53</v>
      </c>
      <c r="K43" s="8">
        <v>71</v>
      </c>
    </row>
    <row r="44" spans="2:11" ht="12">
      <c r="B44" s="7" t="s">
        <v>49</v>
      </c>
      <c r="C44" s="8">
        <v>42</v>
      </c>
      <c r="D44" s="8">
        <v>376</v>
      </c>
      <c r="E44" s="8">
        <v>220</v>
      </c>
      <c r="F44" s="12">
        <v>30234</v>
      </c>
      <c r="G44" s="8">
        <v>772596</v>
      </c>
      <c r="H44" s="10">
        <v>8257</v>
      </c>
      <c r="I44" s="11">
        <f t="shared" si="0"/>
        <v>25.635235192721495</v>
      </c>
      <c r="J44" s="8">
        <v>107</v>
      </c>
      <c r="K44" s="8">
        <v>89</v>
      </c>
    </row>
    <row r="45" spans="2:11" ht="12">
      <c r="B45" s="7" t="s">
        <v>50</v>
      </c>
      <c r="C45" s="8">
        <v>20</v>
      </c>
      <c r="D45" s="8">
        <v>169</v>
      </c>
      <c r="E45" s="8">
        <v>107</v>
      </c>
      <c r="F45" s="12">
        <v>21545</v>
      </c>
      <c r="G45" s="8">
        <v>954722</v>
      </c>
      <c r="H45" s="10">
        <v>10046</v>
      </c>
      <c r="I45" s="11">
        <f t="shared" si="0"/>
        <v>26.036996937375743</v>
      </c>
      <c r="J45" s="8">
        <v>116</v>
      </c>
      <c r="K45" s="8">
        <v>102</v>
      </c>
    </row>
    <row r="46" spans="2:11" ht="12">
      <c r="B46" s="7" t="s">
        <v>51</v>
      </c>
      <c r="C46" s="8">
        <v>39</v>
      </c>
      <c r="D46" s="8">
        <v>192</v>
      </c>
      <c r="E46" s="8">
        <v>165</v>
      </c>
      <c r="F46" s="12">
        <v>24804</v>
      </c>
      <c r="G46" s="8">
        <v>1735906</v>
      </c>
      <c r="H46" s="10">
        <v>15077</v>
      </c>
      <c r="I46" s="11">
        <f t="shared" si="0"/>
        <v>31.54411918362452</v>
      </c>
      <c r="J46" s="8">
        <v>121</v>
      </c>
      <c r="K46" s="8">
        <v>109</v>
      </c>
    </row>
    <row r="47" spans="2:11" ht="12">
      <c r="B47" s="7" t="s">
        <v>52</v>
      </c>
      <c r="C47" s="8">
        <v>72</v>
      </c>
      <c r="D47" s="8">
        <v>1392</v>
      </c>
      <c r="E47" s="8">
        <v>916</v>
      </c>
      <c r="F47" s="12">
        <v>149595</v>
      </c>
      <c r="G47" s="8">
        <v>3344782</v>
      </c>
      <c r="H47" s="10">
        <v>35241</v>
      </c>
      <c r="I47" s="11">
        <f t="shared" si="0"/>
        <v>26.00319599719038</v>
      </c>
      <c r="J47" s="8">
        <v>459</v>
      </c>
      <c r="K47" s="8">
        <v>296</v>
      </c>
    </row>
    <row r="48" spans="2:11" ht="12">
      <c r="B48" s="7" t="s">
        <v>53</v>
      </c>
      <c r="C48" s="8">
        <v>83</v>
      </c>
      <c r="D48" s="8">
        <v>4974</v>
      </c>
      <c r="E48" s="8">
        <v>4293</v>
      </c>
      <c r="F48" s="9">
        <v>267434</v>
      </c>
      <c r="G48" s="8">
        <v>6808788</v>
      </c>
      <c r="H48" s="10">
        <v>51067</v>
      </c>
      <c r="I48" s="11">
        <f t="shared" si="0"/>
        <v>36.52890065723488</v>
      </c>
      <c r="J48" s="8">
        <v>765</v>
      </c>
      <c r="K48" s="8">
        <v>354</v>
      </c>
    </row>
    <row r="49" spans="2:11" ht="12">
      <c r="B49" s="7" t="s">
        <v>54</v>
      </c>
      <c r="C49" s="8">
        <v>48</v>
      </c>
      <c r="D49" s="8">
        <v>185</v>
      </c>
      <c r="E49" s="8">
        <v>161</v>
      </c>
      <c r="F49" s="12">
        <v>20870</v>
      </c>
      <c r="G49" s="8">
        <v>807746</v>
      </c>
      <c r="H49" s="10">
        <v>7741</v>
      </c>
      <c r="I49" s="11">
        <f t="shared" si="0"/>
        <v>28.588073113629086</v>
      </c>
      <c r="J49" s="8">
        <v>81</v>
      </c>
      <c r="K49" s="8">
        <v>130</v>
      </c>
    </row>
    <row r="50" spans="2:11" ht="12">
      <c r="B50" s="7" t="s">
        <v>55</v>
      </c>
      <c r="C50" s="8">
        <v>91</v>
      </c>
      <c r="D50" s="8">
        <v>2813</v>
      </c>
      <c r="E50" s="8">
        <v>1778</v>
      </c>
      <c r="F50" s="9">
        <v>200804</v>
      </c>
      <c r="G50" s="8">
        <v>2737034</v>
      </c>
      <c r="H50" s="10">
        <v>35924</v>
      </c>
      <c r="I50" s="11">
        <f t="shared" si="0"/>
        <v>20.87385393517212</v>
      </c>
      <c r="J50" s="8">
        <v>438</v>
      </c>
      <c r="K50" s="8">
        <v>550</v>
      </c>
    </row>
    <row r="51" spans="2:11" ht="12.75" thickBot="1">
      <c r="B51" s="17" t="s">
        <v>56</v>
      </c>
      <c r="C51" s="18">
        <v>4</v>
      </c>
      <c r="D51" s="18">
        <v>7</v>
      </c>
      <c r="E51" s="18">
        <v>6</v>
      </c>
      <c r="F51" s="19">
        <v>1433</v>
      </c>
      <c r="G51" s="18">
        <v>644193</v>
      </c>
      <c r="H51" s="20">
        <v>2830</v>
      </c>
      <c r="I51" s="21">
        <f t="shared" si="0"/>
        <v>62.364393242654536</v>
      </c>
      <c r="J51" s="18">
        <v>4</v>
      </c>
      <c r="K51" s="18">
        <v>5</v>
      </c>
    </row>
    <row r="52" spans="2:11" ht="12.75" thickTop="1">
      <c r="B52" s="22" t="s">
        <v>57</v>
      </c>
      <c r="C52" s="23">
        <f aca="true" t="shared" si="1" ref="C52:H52">SUM(C5:C51)</f>
        <v>3127</v>
      </c>
      <c r="D52" s="23">
        <f t="shared" si="1"/>
        <v>27347</v>
      </c>
      <c r="E52" s="23">
        <f t="shared" si="1"/>
        <v>18748</v>
      </c>
      <c r="F52" s="24">
        <f t="shared" si="1"/>
        <v>2681182</v>
      </c>
      <c r="G52" s="23">
        <f t="shared" si="1"/>
        <v>136285534</v>
      </c>
      <c r="H52" s="25">
        <f t="shared" si="1"/>
        <v>1387981</v>
      </c>
      <c r="I52" s="26">
        <f t="shared" si="0"/>
        <v>26.90130662145478</v>
      </c>
      <c r="J52" s="23">
        <f>SUM(J5:J51)</f>
        <v>15390</v>
      </c>
      <c r="K52" s="23">
        <f>SUM(K5:K51)</f>
        <v>7006</v>
      </c>
    </row>
    <row r="53" spans="9:11" ht="12">
      <c r="I53" s="28"/>
      <c r="J53" s="2"/>
      <c r="K53" s="2"/>
    </row>
    <row r="54" spans="9:11" ht="12">
      <c r="I54" s="28"/>
      <c r="J54" s="2"/>
      <c r="K54" s="2"/>
    </row>
    <row r="55" spans="2:11" ht="12">
      <c r="B55" s="6"/>
      <c r="I55" s="28"/>
      <c r="J55" s="2"/>
      <c r="K55" s="2"/>
    </row>
    <row r="56" ht="12">
      <c r="B56" s="1" t="s">
        <v>58</v>
      </c>
    </row>
    <row r="57" spans="2:11" ht="12" customHeight="1">
      <c r="B57" s="54"/>
      <c r="C57" s="56" t="s">
        <v>59</v>
      </c>
      <c r="D57" s="38" t="s">
        <v>2</v>
      </c>
      <c r="E57" s="40" t="s">
        <v>3</v>
      </c>
      <c r="F57" s="43" t="s">
        <v>4</v>
      </c>
      <c r="G57" s="40" t="s">
        <v>5</v>
      </c>
      <c r="H57" s="45" t="s">
        <v>6</v>
      </c>
      <c r="I57" s="47" t="s">
        <v>60</v>
      </c>
      <c r="J57" s="49" t="s">
        <v>8</v>
      </c>
      <c r="K57" s="38" t="s">
        <v>9</v>
      </c>
    </row>
    <row r="58" spans="2:11" ht="12" customHeight="1">
      <c r="B58" s="55"/>
      <c r="C58" s="57"/>
      <c r="D58" s="39"/>
      <c r="E58" s="41"/>
      <c r="F58" s="44"/>
      <c r="G58" s="41"/>
      <c r="H58" s="46"/>
      <c r="I58" s="48"/>
      <c r="J58" s="41"/>
      <c r="K58" s="39"/>
    </row>
    <row r="59" spans="2:11" ht="12">
      <c r="B59" s="51" t="s">
        <v>61</v>
      </c>
      <c r="C59" s="7" t="s">
        <v>62</v>
      </c>
      <c r="D59" s="10">
        <v>34</v>
      </c>
      <c r="E59" s="10">
        <v>22</v>
      </c>
      <c r="F59" s="10">
        <v>1145</v>
      </c>
      <c r="G59" s="10">
        <v>39876</v>
      </c>
      <c r="H59" s="10">
        <v>706</v>
      </c>
      <c r="I59" s="29">
        <f aca="true" t="shared" si="2" ref="I59:I64">(G59/(H59*365))*100</f>
        <v>15.474407233497613</v>
      </c>
      <c r="J59" s="30">
        <v>12</v>
      </c>
      <c r="K59" s="30">
        <v>8</v>
      </c>
    </row>
    <row r="60" spans="2:11" ht="12">
      <c r="B60" s="52"/>
      <c r="C60" s="7" t="s">
        <v>63</v>
      </c>
      <c r="D60" s="10">
        <v>52</v>
      </c>
      <c r="E60" s="10">
        <v>47</v>
      </c>
      <c r="F60" s="10">
        <v>1043</v>
      </c>
      <c r="G60" s="10">
        <v>62417</v>
      </c>
      <c r="H60" s="10">
        <v>1874</v>
      </c>
      <c r="I60" s="29">
        <f t="shared" si="2"/>
        <v>9.12515898890367</v>
      </c>
      <c r="J60" s="30">
        <v>19</v>
      </c>
      <c r="K60" s="30">
        <v>11</v>
      </c>
    </row>
    <row r="61" spans="2:11" ht="12">
      <c r="B61" s="52"/>
      <c r="C61" s="7" t="s">
        <v>64</v>
      </c>
      <c r="D61" s="10">
        <v>162</v>
      </c>
      <c r="E61" s="10">
        <v>132</v>
      </c>
      <c r="F61" s="10">
        <v>2355</v>
      </c>
      <c r="G61" s="10">
        <v>448505</v>
      </c>
      <c r="H61" s="10">
        <v>5137</v>
      </c>
      <c r="I61" s="29">
        <f t="shared" si="2"/>
        <v>23.920202879458987</v>
      </c>
      <c r="J61" s="30">
        <v>39</v>
      </c>
      <c r="K61" s="30">
        <v>19</v>
      </c>
    </row>
    <row r="62" spans="2:11" ht="12">
      <c r="B62" s="52"/>
      <c r="C62" s="7" t="s">
        <v>65</v>
      </c>
      <c r="D62" s="10">
        <v>72</v>
      </c>
      <c r="E62" s="10">
        <v>42</v>
      </c>
      <c r="F62" s="10">
        <v>307</v>
      </c>
      <c r="G62" s="10">
        <v>115603</v>
      </c>
      <c r="H62" s="10">
        <v>1261</v>
      </c>
      <c r="I62" s="29">
        <f t="shared" si="2"/>
        <v>25.116617600730013</v>
      </c>
      <c r="J62" s="30">
        <v>16</v>
      </c>
      <c r="K62" s="30">
        <v>12</v>
      </c>
    </row>
    <row r="63" spans="2:11" ht="12.75" thickBot="1">
      <c r="B63" s="53"/>
      <c r="C63" s="17" t="s">
        <v>66</v>
      </c>
      <c r="D63" s="20">
        <v>55</v>
      </c>
      <c r="E63" s="20">
        <v>40</v>
      </c>
      <c r="F63" s="20">
        <v>654</v>
      </c>
      <c r="G63" s="20">
        <v>44229</v>
      </c>
      <c r="H63" s="20">
        <v>957</v>
      </c>
      <c r="I63" s="31">
        <f t="shared" si="2"/>
        <v>12.662000257654485</v>
      </c>
      <c r="J63" s="32">
        <v>23</v>
      </c>
      <c r="K63" s="32">
        <v>7</v>
      </c>
    </row>
    <row r="64" spans="2:11" ht="12.75" thickTop="1">
      <c r="B64" s="33" t="s">
        <v>57</v>
      </c>
      <c r="C64" s="22">
        <v>5</v>
      </c>
      <c r="D64" s="25">
        <f>SUM(D59:D63)</f>
        <v>375</v>
      </c>
      <c r="E64" s="25">
        <f>SUM(E59:E63)</f>
        <v>283</v>
      </c>
      <c r="F64" s="34">
        <f>SUM(F59:F63)</f>
        <v>5504</v>
      </c>
      <c r="G64" s="25">
        <f>SUM(G59:G63)</f>
        <v>710630</v>
      </c>
      <c r="H64" s="25">
        <f>SUM(H59:H63)</f>
        <v>9935</v>
      </c>
      <c r="I64" s="35">
        <f t="shared" si="2"/>
        <v>19.596693576741973</v>
      </c>
      <c r="J64" s="36">
        <f>SUM(J59:J63)</f>
        <v>109</v>
      </c>
      <c r="K64" s="36">
        <f>SUM(K59:K63)</f>
        <v>57</v>
      </c>
    </row>
    <row r="66" ht="12">
      <c r="B66" s="6"/>
    </row>
    <row r="67" ht="12">
      <c r="B67" s="58" t="s">
        <v>67</v>
      </c>
    </row>
    <row r="68" ht="12">
      <c r="B68" s="6"/>
    </row>
  </sheetData>
  <mergeCells count="23">
    <mergeCell ref="B59:B63"/>
    <mergeCell ref="F57:F58"/>
    <mergeCell ref="G57:G58"/>
    <mergeCell ref="H57:H58"/>
    <mergeCell ref="B57:B58"/>
    <mergeCell ref="C57:C58"/>
    <mergeCell ref="D57:D58"/>
    <mergeCell ref="E57:E58"/>
    <mergeCell ref="J3:J4"/>
    <mergeCell ref="K3:K4"/>
    <mergeCell ref="L3:L4"/>
    <mergeCell ref="J57:J58"/>
    <mergeCell ref="K57:K58"/>
    <mergeCell ref="I57:I58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T.Yashiro</dc:creator>
  <cp:keywords/>
  <dc:description/>
  <cp:lastModifiedBy>T.Yashiro</cp:lastModifiedBy>
  <dcterms:created xsi:type="dcterms:W3CDTF">2005-10-01T14:51:11Z</dcterms:created>
  <dcterms:modified xsi:type="dcterms:W3CDTF">2005-10-02T15:55:09Z</dcterms:modified>
  <cp:category/>
  <cp:version/>
  <cp:contentType/>
  <cp:contentStatus/>
</cp:coreProperties>
</file>